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45" i="1" s="1"/>
  <c r="E73" i="1" s="1"/>
  <c r="F18" i="1"/>
  <c r="F45" i="1" s="1"/>
  <c r="F73" i="1" s="1"/>
  <c r="E31" i="1"/>
  <c r="F31" i="1"/>
  <c r="E40" i="1"/>
  <c r="F40" i="1"/>
  <c r="E44" i="1"/>
  <c r="F44" i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<sst xmlns="http://schemas.openxmlformats.org/spreadsheetml/2006/main" count="310" uniqueCount="192">
  <si>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</si>
  <si>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ROSIESTI</t>
  </si>
  <si>
    <t>CIF 5117550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</si>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</sst>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198749</v>
      </c>
      <c r="F10" s="10">
        <v>199287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596706</v>
      </c>
      <c r="F11" s="10">
        <v>591925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15138349</v>
      </c>
      <c r="F12" s="10">
        <v>15138070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15933804</v>
      </c>
      <c r="F18" s="10">
        <f>F10+F11+F12+F13+F14+F16</f>
        <v>15929282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616002</v>
      </c>
      <c r="F20" s="10">
        <v>638599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1576769</v>
      </c>
      <c r="F22" s="10">
        <v>32382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1537552</v>
      </c>
      <c r="F26" s="10">
        <v>1890947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1537552</v>
      </c>
      <c r="F27" s="10">
        <v>1890947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3114321</v>
      </c>
      <c r="F31" s="10">
        <f>F22+F26+F28+F30</f>
        <v>1923329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1062482</v>
      </c>
      <c r="F34" s="10">
        <v>1163617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100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0</v>
      </c>
      <c r="F37" s="10">
        <v>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1062482</v>
      </c>
      <c r="F40" s="10">
        <f>F34+F35+F37+F38</f>
        <v>1163717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4792805</v>
      </c>
      <c r="F44" s="10">
        <f>F20+F31+F32+F40+F41+F42+F43</f>
        <v>3725645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20726609</v>
      </c>
      <c r="F45" s="10">
        <f>F18+F44</f>
        <v>19654927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1558650</v>
      </c>
      <c r="F54" s="10">
        <v>15835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1556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14541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100130</v>
      </c>
      <c r="F58" s="10">
        <v>125630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67012</v>
      </c>
      <c r="F60" s="10">
        <v>99266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126204</v>
      </c>
      <c r="F66" s="10">
        <v>154643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246210</v>
      </c>
      <c r="F70" s="10">
        <v>65318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2031194</v>
      </c>
      <c r="F71" s="10">
        <f>F54+F58+F62+F64+F65+F66+F67+F69+F70</f>
        <v>361426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2031194</v>
      </c>
      <c r="F72" s="10">
        <f>F52+F71</f>
        <v>361426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18695415</v>
      </c>
      <c r="F73" s="10">
        <f>F45-F72</f>
        <v>19293501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13293881</v>
      </c>
      <c r="F75" s="10">
        <v>13296856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4636874</v>
      </c>
      <c r="F76" s="10">
        <v>5652775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764660</v>
      </c>
      <c r="F78" s="10">
        <v>343870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18695415</v>
      </c>
      <c r="F80" s="10">
        <f>F75+F76-F77+F78-F79</f>
        <v>19293501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2018-06-28T12:50:36Z</dcterms:created>
  <dcterms:modified xsi:type="dcterms:W3CDTF">2018-06-28T12:50:38Z</dcterms:modified>
</cp:coreProperties>
</file>