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1 2017\Rosiesti_\"/>
    </mc:Choice>
  </mc:AlternateContent>
  <bookViews>
    <workbookView xWindow="0" yWindow="0" windowWidth="9375" windowHeight="12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E15" i="1"/>
  <c r="E14" i="1" s="1"/>
  <c r="F15" i="1"/>
  <c r="F14" i="1" s="1"/>
  <c r="G15" i="1"/>
  <c r="G14" i="1" s="1"/>
  <c r="H15" i="1"/>
  <c r="H14" i="1" s="1"/>
  <c r="I15" i="1"/>
  <c r="I14" i="1" s="1"/>
  <c r="K15" i="1"/>
  <c r="K14" i="1" s="1"/>
  <c r="J16" i="1"/>
  <c r="D17" i="1"/>
  <c r="E17" i="1"/>
  <c r="F17" i="1"/>
  <c r="G17" i="1"/>
  <c r="H17" i="1"/>
  <c r="I17" i="1"/>
  <c r="J17" i="1"/>
  <c r="K17" i="1"/>
  <c r="J18" i="1"/>
  <c r="D22" i="1"/>
  <c r="D21" i="1" s="1"/>
  <c r="D20" i="1" s="1"/>
  <c r="D19" i="1" s="1"/>
  <c r="E22" i="1"/>
  <c r="E21" i="1" s="1"/>
  <c r="E20" i="1" s="1"/>
  <c r="E19" i="1" s="1"/>
  <c r="F22" i="1"/>
  <c r="F21" i="1" s="1"/>
  <c r="F20" i="1" s="1"/>
  <c r="F19" i="1" s="1"/>
  <c r="G22" i="1"/>
  <c r="G21" i="1" s="1"/>
  <c r="G20" i="1" s="1"/>
  <c r="G19" i="1" s="1"/>
  <c r="H22" i="1"/>
  <c r="H21" i="1" s="1"/>
  <c r="I22" i="1"/>
  <c r="J22" i="1" s="1"/>
  <c r="K22" i="1"/>
  <c r="K21" i="1" s="1"/>
  <c r="K20" i="1" s="1"/>
  <c r="K19" i="1" s="1"/>
  <c r="J23" i="1"/>
  <c r="K12" i="1" l="1"/>
  <c r="K11" i="1" s="1"/>
  <c r="K13" i="1"/>
  <c r="H20" i="1"/>
  <c r="I12" i="1"/>
  <c r="I11" i="1" s="1"/>
  <c r="I13" i="1"/>
  <c r="H12" i="1"/>
  <c r="H13" i="1"/>
  <c r="J13" i="1" s="1"/>
  <c r="J14" i="1"/>
  <c r="F12" i="1"/>
  <c r="F11" i="1" s="1"/>
  <c r="F13" i="1"/>
  <c r="G12" i="1"/>
  <c r="G11" i="1" s="1"/>
  <c r="G13" i="1"/>
  <c r="E12" i="1"/>
  <c r="E11" i="1" s="1"/>
  <c r="E13" i="1"/>
  <c r="D12" i="1"/>
  <c r="D11" i="1" s="1"/>
  <c r="D13" i="1"/>
  <c r="J15" i="1"/>
  <c r="I21" i="1"/>
  <c r="I20" i="1" s="1"/>
  <c r="I19" i="1" s="1"/>
  <c r="J20" i="1" l="1"/>
  <c r="H19" i="1"/>
  <c r="J19" i="1" s="1"/>
  <c r="J21" i="1"/>
  <c r="H11" i="1"/>
  <c r="J11" i="1" s="1"/>
  <c r="J12" i="1"/>
</calcChain>
</file>

<file path=xl/sharedStrings.xml><?xml version="1.0" encoding="utf-8"?>
<sst xmlns="http://schemas.openxmlformats.org/spreadsheetml/2006/main" count="65" uniqueCount="64">
  <si>
    <t>JUDETUL  VASLUI</t>
  </si>
  <si>
    <t>COMUNA ROSIESTI</t>
  </si>
  <si>
    <t>CIF 5117550</t>
  </si>
  <si>
    <t xml:space="preserve"> Anexa 7</t>
  </si>
  <si>
    <t>Cont de executie - Detalierea cheltuielilor - Trimestrul: 1, Anul: 2017</t>
  </si>
  <si>
    <t>Capitolul: 70.02.05.01 - Alimentare cu apa</t>
  </si>
  <si>
    <t>Denumirea indicatorilor</t>
  </si>
  <si>
    <t>A</t>
  </si>
  <si>
    <t>Cod indicator</t>
  </si>
  <si>
    <t>B</t>
  </si>
  <si>
    <t>Credite de angajament</t>
  </si>
  <si>
    <t>Credite bugetare</t>
  </si>
  <si>
    <t>anuale</t>
  </si>
  <si>
    <t>trimestriale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</si>
  <si>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</si>
  <si>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</si>
  <si>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</si>
  <si>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</si>
  <si>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</si>
  <si>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</si>
  <si>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</si>
  <si>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</si>
  <si>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</si>
  <si>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</si>
  <si>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</si>
  <si>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</si>
  <si>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</si>
  <si>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</si>
  <si>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</si>
  <si>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41</t>
  </si>
  <si>
    <t>TITLUL II  BUNURI SI SERVICII  (cod 20.01 la 20.06+20.09 la 20.16+20.18 la 20.27+20.30)</t>
  </si>
  <si>
    <t>20</t>
  </si>
  <si>
    <t>42</t>
  </si>
  <si>
    <t xml:space="preserve">Bunuri si servicii </t>
  </si>
  <si>
    <t>20.01</t>
  </si>
  <si>
    <t>52</t>
  </si>
  <si>
    <t>Alte bunuri si servicii pentru intretinere si functionare</t>
  </si>
  <si>
    <t>20.01.30</t>
  </si>
  <si>
    <t>90</t>
  </si>
  <si>
    <t>Alte cheltuieli  (cod 20.30.01 la 20.30.04+20.30.06+20.30.07+20.30.09+20.30.30)</t>
  </si>
  <si>
    <t>20.30</t>
  </si>
  <si>
    <t>98</t>
  </si>
  <si>
    <t>Alte cheltuieli cu bunuri si servicii</t>
  </si>
  <si>
    <t>20.30.30</t>
  </si>
  <si>
    <t>214</t>
  </si>
  <si>
    <t>SECŢIUNEA DE DEZVOLTARE (cod 51+55+56+70+79.d+84.d)</t>
  </si>
  <si>
    <t>001.02</t>
  </si>
  <si>
    <t>387</t>
  </si>
  <si>
    <t>CHELTUIELI DE CAPITAL  (cod 71+72)</t>
  </si>
  <si>
    <t>70</t>
  </si>
  <si>
    <t>389</t>
  </si>
  <si>
    <t>TITLUL XII  ACTIVE NEFINANCIARE  (cod 71.01 la 71.03)</t>
  </si>
  <si>
    <t>71</t>
  </si>
  <si>
    <t>390</t>
  </si>
  <si>
    <t>Active fixe</t>
  </si>
  <si>
    <t>71.01</t>
  </si>
  <si>
    <t>394</t>
  </si>
  <si>
    <t>Alte active fixe</t>
  </si>
  <si>
    <t>71.01.30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</si>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</sst>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6" customFormat="1" ht="15.75" thickBot="1" x14ac:dyDescent="0.3">
      <c r="A8" s="5" t="s">
        <v>6</v>
      </c>
      <c r="B8" s="5"/>
      <c r="C8" s="5" t="s">
        <v>8</v>
      </c>
      <c r="D8" s="5" t="s">
        <v>10</v>
      </c>
      <c r="E8" s="5" t="s">
        <v>11</v>
      </c>
      <c r="F8" s="5"/>
      <c r="G8" s="5" t="s">
        <v>14</v>
      </c>
      <c r="H8" s="5" t="s">
        <v>15</v>
      </c>
      <c r="I8" s="5" t="s">
        <v>16</v>
      </c>
      <c r="J8" s="5" t="s">
        <v>17</v>
      </c>
      <c r="K8" s="5" t="s">
        <v>19</v>
      </c>
    </row>
    <row r="9" spans="1:11" s="6" customFormat="1" ht="21.75" thickBot="1" x14ac:dyDescent="0.3">
      <c r="A9" s="5"/>
      <c r="B9" s="5"/>
      <c r="C9" s="5"/>
      <c r="D9" s="5"/>
      <c r="E9" s="7" t="s">
        <v>12</v>
      </c>
      <c r="F9" s="7" t="s">
        <v>13</v>
      </c>
      <c r="G9" s="5"/>
      <c r="H9" s="5"/>
      <c r="I9" s="5"/>
      <c r="J9" s="5"/>
      <c r="K9" s="5"/>
    </row>
    <row r="10" spans="1:11" s="6" customFormat="1" ht="15.75" thickBot="1" x14ac:dyDescent="0.3">
      <c r="A10" s="5" t="s">
        <v>7</v>
      </c>
      <c r="B10" s="5"/>
      <c r="C10" s="7" t="s">
        <v>9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 t="s">
        <v>18</v>
      </c>
      <c r="K10" s="7">
        <v>8</v>
      </c>
    </row>
    <row r="11" spans="1:11" s="6" customFormat="1" x14ac:dyDescent="0.25">
      <c r="A11" s="10" t="s">
        <v>20</v>
      </c>
      <c r="B11" s="10" t="s">
        <v>21</v>
      </c>
      <c r="C11" s="10" t="s">
        <v>22</v>
      </c>
      <c r="D11" s="11">
        <f>D12+D19</f>
        <v>202000</v>
      </c>
      <c r="E11" s="11">
        <f>E12+E19</f>
        <v>202000</v>
      </c>
      <c r="F11" s="11">
        <f>F12+F19</f>
        <v>120000</v>
      </c>
      <c r="G11" s="11">
        <f>G12+G19</f>
        <v>120000</v>
      </c>
      <c r="H11" s="11">
        <f>H12+H19</f>
        <v>120000</v>
      </c>
      <c r="I11" s="11">
        <f>I12+I19</f>
        <v>1139</v>
      </c>
      <c r="J11" s="11">
        <f>H11-I11</f>
        <v>118861</v>
      </c>
      <c r="K11" s="11">
        <f>K12+K19</f>
        <v>1769</v>
      </c>
    </row>
    <row r="12" spans="1:11" s="6" customFormat="1" ht="22.5" x14ac:dyDescent="0.25">
      <c r="A12" s="10" t="s">
        <v>23</v>
      </c>
      <c r="B12" s="10" t="s">
        <v>24</v>
      </c>
      <c r="C12" s="10" t="s">
        <v>25</v>
      </c>
      <c r="D12" s="11">
        <f>+D14</f>
        <v>20000</v>
      </c>
      <c r="E12" s="11">
        <f>+E14</f>
        <v>20000</v>
      </c>
      <c r="F12" s="11">
        <f>+F14</f>
        <v>20000</v>
      </c>
      <c r="G12" s="11">
        <f>+G14</f>
        <v>20000</v>
      </c>
      <c r="H12" s="11">
        <f>+H14</f>
        <v>20000</v>
      </c>
      <c r="I12" s="11">
        <f>+I14</f>
        <v>1139</v>
      </c>
      <c r="J12" s="11">
        <f>H12-I12</f>
        <v>18861</v>
      </c>
      <c r="K12" s="11">
        <f>+K14</f>
        <v>1139</v>
      </c>
    </row>
    <row r="13" spans="1:11" s="6" customFormat="1" ht="22.5" x14ac:dyDescent="0.25">
      <c r="A13" s="10" t="s">
        <v>26</v>
      </c>
      <c r="B13" s="10" t="s">
        <v>27</v>
      </c>
      <c r="C13" s="10" t="s">
        <v>28</v>
      </c>
      <c r="D13" s="11">
        <f>+D14</f>
        <v>20000</v>
      </c>
      <c r="E13" s="11">
        <f>+E14</f>
        <v>20000</v>
      </c>
      <c r="F13" s="11">
        <f>+F14</f>
        <v>20000</v>
      </c>
      <c r="G13" s="11">
        <f>+G14</f>
        <v>20000</v>
      </c>
      <c r="H13" s="11">
        <f>+H14</f>
        <v>20000</v>
      </c>
      <c r="I13" s="11">
        <f>+I14</f>
        <v>1139</v>
      </c>
      <c r="J13" s="11">
        <f>H13-I13</f>
        <v>18861</v>
      </c>
      <c r="K13" s="11">
        <f>+K14</f>
        <v>1139</v>
      </c>
    </row>
    <row r="14" spans="1:11" s="6" customFormat="1" ht="22.5" x14ac:dyDescent="0.25">
      <c r="A14" s="10" t="s">
        <v>29</v>
      </c>
      <c r="B14" s="10" t="s">
        <v>30</v>
      </c>
      <c r="C14" s="10" t="s">
        <v>31</v>
      </c>
      <c r="D14" s="11">
        <f>D15+D17</f>
        <v>20000</v>
      </c>
      <c r="E14" s="11">
        <f>E15+E17</f>
        <v>20000</v>
      </c>
      <c r="F14" s="11">
        <f>F15+F17</f>
        <v>20000</v>
      </c>
      <c r="G14" s="11">
        <f>G15+G17</f>
        <v>20000</v>
      </c>
      <c r="H14" s="11">
        <f>H15+H17</f>
        <v>20000</v>
      </c>
      <c r="I14" s="11">
        <f>I15+I17</f>
        <v>1139</v>
      </c>
      <c r="J14" s="11">
        <f>H14-I14</f>
        <v>18861</v>
      </c>
      <c r="K14" s="11">
        <f>K15+K17</f>
        <v>1139</v>
      </c>
    </row>
    <row r="15" spans="1:11" s="6" customFormat="1" x14ac:dyDescent="0.25">
      <c r="A15" s="10" t="s">
        <v>32</v>
      </c>
      <c r="B15" s="10" t="s">
        <v>33</v>
      </c>
      <c r="C15" s="10" t="s">
        <v>34</v>
      </c>
      <c r="D15" s="11">
        <f>+D16</f>
        <v>18000</v>
      </c>
      <c r="E15" s="11">
        <f>+E16</f>
        <v>18000</v>
      </c>
      <c r="F15" s="11">
        <f>+F16</f>
        <v>18000</v>
      </c>
      <c r="G15" s="11">
        <f>+G16</f>
        <v>18000</v>
      </c>
      <c r="H15" s="11">
        <f>+H16</f>
        <v>18000</v>
      </c>
      <c r="I15" s="11">
        <f>+I16</f>
        <v>0</v>
      </c>
      <c r="J15" s="11">
        <f>H15-I15</f>
        <v>18000</v>
      </c>
      <c r="K15" s="11">
        <f>+K16</f>
        <v>0</v>
      </c>
    </row>
    <row r="16" spans="1:11" s="6" customFormat="1" ht="22.5" x14ac:dyDescent="0.25">
      <c r="A16" s="10" t="s">
        <v>35</v>
      </c>
      <c r="B16" s="10" t="s">
        <v>36</v>
      </c>
      <c r="C16" s="10" t="s">
        <v>37</v>
      </c>
      <c r="D16" s="11">
        <v>18000</v>
      </c>
      <c r="E16" s="11">
        <v>18000</v>
      </c>
      <c r="F16" s="11">
        <v>18000</v>
      </c>
      <c r="G16" s="11">
        <v>18000</v>
      </c>
      <c r="H16" s="11">
        <v>18000</v>
      </c>
      <c r="I16" s="11">
        <v>0</v>
      </c>
      <c r="J16" s="11">
        <f>H16-I16</f>
        <v>18000</v>
      </c>
      <c r="K16" s="11">
        <v>0</v>
      </c>
    </row>
    <row r="17" spans="1:12" s="6" customFormat="1" ht="33" x14ac:dyDescent="0.25">
      <c r="A17" s="10" t="s">
        <v>38</v>
      </c>
      <c r="B17" s="10" t="s">
        <v>39</v>
      </c>
      <c r="C17" s="10" t="s">
        <v>40</v>
      </c>
      <c r="D17" s="11">
        <f>+D18</f>
        <v>2000</v>
      </c>
      <c r="E17" s="11">
        <f>+E18</f>
        <v>2000</v>
      </c>
      <c r="F17" s="11">
        <f>+F18</f>
        <v>2000</v>
      </c>
      <c r="G17" s="11">
        <f>+G18</f>
        <v>2000</v>
      </c>
      <c r="H17" s="11">
        <f>+H18</f>
        <v>2000</v>
      </c>
      <c r="I17" s="11">
        <f>+I18</f>
        <v>1139</v>
      </c>
      <c r="J17" s="11">
        <f>H17-I17</f>
        <v>861</v>
      </c>
      <c r="K17" s="11">
        <f>+K18</f>
        <v>1139</v>
      </c>
    </row>
    <row r="18" spans="1:12" s="6" customFormat="1" x14ac:dyDescent="0.25">
      <c r="A18" s="10" t="s">
        <v>41</v>
      </c>
      <c r="B18" s="10" t="s">
        <v>42</v>
      </c>
      <c r="C18" s="10" t="s">
        <v>43</v>
      </c>
      <c r="D18" s="11">
        <v>2000</v>
      </c>
      <c r="E18" s="11">
        <v>2000</v>
      </c>
      <c r="F18" s="11">
        <v>2000</v>
      </c>
      <c r="G18" s="11">
        <v>2000</v>
      </c>
      <c r="H18" s="11">
        <v>2000</v>
      </c>
      <c r="I18" s="11">
        <v>1139</v>
      </c>
      <c r="J18" s="11">
        <f>H18-I18</f>
        <v>861</v>
      </c>
      <c r="K18" s="11">
        <v>1139</v>
      </c>
    </row>
    <row r="19" spans="1:12" s="6" customFormat="1" ht="22.5" x14ac:dyDescent="0.25">
      <c r="A19" s="10" t="s">
        <v>44</v>
      </c>
      <c r="B19" s="10" t="s">
        <v>45</v>
      </c>
      <c r="C19" s="10" t="s">
        <v>46</v>
      </c>
      <c r="D19" s="11">
        <f>+D20</f>
        <v>182000</v>
      </c>
      <c r="E19" s="11">
        <f>+E20</f>
        <v>182000</v>
      </c>
      <c r="F19" s="11">
        <f>+F20</f>
        <v>100000</v>
      </c>
      <c r="G19" s="11">
        <f>+G20</f>
        <v>100000</v>
      </c>
      <c r="H19" s="11">
        <f>+H20</f>
        <v>100000</v>
      </c>
      <c r="I19" s="11">
        <f>+I20</f>
        <v>0</v>
      </c>
      <c r="J19" s="11">
        <f>H19-I19</f>
        <v>100000</v>
      </c>
      <c r="K19" s="11">
        <f>+K20</f>
        <v>630</v>
      </c>
    </row>
    <row r="20" spans="1:12" s="6" customFormat="1" x14ac:dyDescent="0.25">
      <c r="A20" s="10" t="s">
        <v>47</v>
      </c>
      <c r="B20" s="10" t="s">
        <v>48</v>
      </c>
      <c r="C20" s="10" t="s">
        <v>49</v>
      </c>
      <c r="D20" s="11">
        <f>D21</f>
        <v>182000</v>
      </c>
      <c r="E20" s="11">
        <f>E21</f>
        <v>182000</v>
      </c>
      <c r="F20" s="11">
        <f>F21</f>
        <v>100000</v>
      </c>
      <c r="G20" s="11">
        <f>G21</f>
        <v>100000</v>
      </c>
      <c r="H20" s="11">
        <f>H21</f>
        <v>100000</v>
      </c>
      <c r="I20" s="11">
        <f>I21</f>
        <v>0</v>
      </c>
      <c r="J20" s="11">
        <f>H20-I20</f>
        <v>100000</v>
      </c>
      <c r="K20" s="11">
        <f>K21</f>
        <v>630</v>
      </c>
    </row>
    <row r="21" spans="1:12" s="6" customFormat="1" ht="22.5" x14ac:dyDescent="0.25">
      <c r="A21" s="10" t="s">
        <v>50</v>
      </c>
      <c r="B21" s="10" t="s">
        <v>51</v>
      </c>
      <c r="C21" s="10" t="s">
        <v>52</v>
      </c>
      <c r="D21" s="11">
        <f>D22</f>
        <v>182000</v>
      </c>
      <c r="E21" s="11">
        <f>E22</f>
        <v>182000</v>
      </c>
      <c r="F21" s="11">
        <f>F22</f>
        <v>100000</v>
      </c>
      <c r="G21" s="11">
        <f>G22</f>
        <v>100000</v>
      </c>
      <c r="H21" s="11">
        <f>H22</f>
        <v>100000</v>
      </c>
      <c r="I21" s="11">
        <f>I22</f>
        <v>0</v>
      </c>
      <c r="J21" s="11">
        <f>H21-I21</f>
        <v>100000</v>
      </c>
      <c r="K21" s="11">
        <f>K22</f>
        <v>630</v>
      </c>
    </row>
    <row r="22" spans="1:12" s="6" customFormat="1" x14ac:dyDescent="0.25">
      <c r="A22" s="10" t="s">
        <v>53</v>
      </c>
      <c r="B22" s="10" t="s">
        <v>54</v>
      </c>
      <c r="C22" s="10" t="s">
        <v>55</v>
      </c>
      <c r="D22" s="11">
        <f>+D23</f>
        <v>182000</v>
      </c>
      <c r="E22" s="11">
        <f>+E23</f>
        <v>182000</v>
      </c>
      <c r="F22" s="11">
        <f>+F23</f>
        <v>100000</v>
      </c>
      <c r="G22" s="11">
        <f>+G23</f>
        <v>100000</v>
      </c>
      <c r="H22" s="11">
        <f>+H23</f>
        <v>100000</v>
      </c>
      <c r="I22" s="11">
        <f>+I23</f>
        <v>0</v>
      </c>
      <c r="J22" s="11">
        <f>H22-I22</f>
        <v>100000</v>
      </c>
      <c r="K22" s="11">
        <f>+K23</f>
        <v>630</v>
      </c>
    </row>
    <row r="23" spans="1:12" s="6" customFormat="1" x14ac:dyDescent="0.25">
      <c r="A23" s="10" t="s">
        <v>56</v>
      </c>
      <c r="B23" s="10" t="s">
        <v>57</v>
      </c>
      <c r="C23" s="10" t="s">
        <v>58</v>
      </c>
      <c r="D23" s="11">
        <v>182000</v>
      </c>
      <c r="E23" s="11">
        <v>182000</v>
      </c>
      <c r="F23" s="11">
        <v>100000</v>
      </c>
      <c r="G23" s="11">
        <v>100000</v>
      </c>
      <c r="H23" s="11">
        <v>100000</v>
      </c>
      <c r="I23" s="11">
        <v>0</v>
      </c>
      <c r="J23" s="11">
        <f>H23-I23</f>
        <v>100000</v>
      </c>
      <c r="K23" s="11">
        <v>630</v>
      </c>
    </row>
    <row r="24" spans="1:12" s="6" customFormat="1" x14ac:dyDescent="0.25">
      <c r="A24" s="8"/>
      <c r="B24" s="8"/>
      <c r="C24" s="8"/>
      <c r="D24" s="9"/>
      <c r="E24" s="9"/>
      <c r="F24" s="9"/>
      <c r="G24" s="9"/>
      <c r="H24" s="9"/>
      <c r="I24" s="9"/>
      <c r="J24" s="9"/>
      <c r="K24" s="9"/>
    </row>
    <row r="25" spans="1:12" x14ac:dyDescent="0.25">
      <c r="A25" s="13" t="s">
        <v>59</v>
      </c>
      <c r="B25" s="13"/>
      <c r="C25" s="13"/>
      <c r="D25" s="13"/>
      <c r="E25" s="13" t="s">
        <v>61</v>
      </c>
      <c r="F25" s="13"/>
      <c r="G25" s="13"/>
      <c r="H25" s="13"/>
      <c r="I25" s="13" t="s">
        <v>62</v>
      </c>
      <c r="J25" s="13"/>
      <c r="K25" s="13"/>
      <c r="L25" s="13"/>
    </row>
    <row r="26" spans="1:12" x14ac:dyDescent="0.25">
      <c r="A26" s="3" t="s">
        <v>60</v>
      </c>
      <c r="B26" s="3"/>
      <c r="C26" s="3"/>
      <c r="D26" s="3"/>
      <c r="E26" s="3" t="s">
        <v>61</v>
      </c>
      <c r="F26" s="3"/>
      <c r="G26" s="3"/>
      <c r="H26" s="3"/>
      <c r="I26" s="3" t="s">
        <v>63</v>
      </c>
      <c r="J26" s="3"/>
      <c r="K26" s="3"/>
      <c r="L26" s="3"/>
    </row>
    <row r="49" spans="1:20" x14ac:dyDescent="0.25">
      <c r="A49" s="12"/>
      <c r="B49" s="12"/>
      <c r="C49" s="12"/>
      <c r="D49" s="12"/>
      <c r="I49" s="12"/>
      <c r="J49" s="12"/>
      <c r="K49" s="12"/>
      <c r="L49" s="12"/>
      <c r="Q49" s="12"/>
      <c r="R49" s="12"/>
      <c r="S49" s="12"/>
      <c r="T49" s="12"/>
    </row>
  </sheetData>
  <mergeCells count="22">
    <mergeCell ref="H8:H9"/>
    <mergeCell ref="I8:I9"/>
    <mergeCell ref="J8:J9"/>
    <mergeCell ref="K8:K9"/>
    <mergeCell ref="A25:D25"/>
    <mergeCell ref="A26:D26"/>
    <mergeCell ref="E25:H25"/>
    <mergeCell ref="E26:H26"/>
    <mergeCell ref="I25:L25"/>
    <mergeCell ref="I26:L26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2017-05-15T06:38:47Z</dcterms:created>
  <dcterms:modified xsi:type="dcterms:W3CDTF">2017-05-15T06:38:49Z</dcterms:modified>
</cp:coreProperties>
</file>