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Rosiest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J17" i="1"/>
  <c r="J18" i="1"/>
  <c r="D19" i="1"/>
  <c r="E19" i="1"/>
  <c r="F19" i="1"/>
  <c r="G19" i="1"/>
  <c r="H19" i="1"/>
  <c r="J19" i="1" s="1"/>
  <c r="I19" i="1"/>
  <c r="K19" i="1"/>
  <c r="J20" i="1"/>
  <c r="J21" i="1"/>
  <c r="J22" i="1"/>
  <c r="J23" i="1"/>
  <c r="J24" i="1"/>
  <c r="G12" i="1" l="1"/>
  <c r="G11" i="1" s="1"/>
  <c r="G13" i="1"/>
  <c r="I12" i="1"/>
  <c r="I11" i="1" s="1"/>
  <c r="I13" i="1"/>
  <c r="K13" i="1"/>
  <c r="K12" i="1"/>
  <c r="K11" i="1" s="1"/>
  <c r="H12" i="1"/>
  <c r="H13" i="1"/>
  <c r="J13" i="1" s="1"/>
  <c r="J14" i="1"/>
  <c r="F12" i="1"/>
  <c r="F11" i="1" s="1"/>
  <c r="F13" i="1"/>
  <c r="E12" i="1"/>
  <c r="E11" i="1" s="1"/>
  <c r="E13" i="1"/>
  <c r="D12" i="1"/>
  <c r="D11" i="1" s="1"/>
  <c r="D13" i="1"/>
  <c r="J15" i="1"/>
  <c r="H11" i="1" l="1"/>
  <c r="J11" i="1" s="1"/>
  <c r="J12" i="1"/>
</calcChain>
</file>

<file path=xl/sharedStrings.xml><?xml version="1.0" encoding="utf-8"?>
<sst xmlns="http://schemas.openxmlformats.org/spreadsheetml/2006/main" count="68" uniqueCount="67">
  <si>
    <t>JUDETUL  VASLUI</t>
  </si>
  <si>
    <t>COMUNA ROSIESTI</t>
  </si>
  <si>
    <t>CIF 5117550</t>
  </si>
  <si>
    <t xml:space="preserve"> Anexa 7</t>
  </si>
  <si>
    <t>Cont de executie - Detalierea cheltuielilor - Trimestrul: 1, Anul: 2017</t>
  </si>
  <si>
    <t>Capitolul: 65.02.03.01 - Invatamant prescolar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</si>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</sst>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289000</v>
      </c>
      <c r="E11" s="11">
        <f>E12</f>
        <v>289000</v>
      </c>
      <c r="F11" s="11">
        <f>F12</f>
        <v>81000</v>
      </c>
      <c r="G11" s="11">
        <f>G12</f>
        <v>81000</v>
      </c>
      <c r="H11" s="11">
        <f>H12</f>
        <v>81000</v>
      </c>
      <c r="I11" s="11">
        <f>I12</f>
        <v>64881</v>
      </c>
      <c r="J11" s="11">
        <f>H11-I11</f>
        <v>16119</v>
      </c>
      <c r="K11" s="11">
        <f>K12</f>
        <v>69530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</f>
        <v>289000</v>
      </c>
      <c r="E12" s="11">
        <f>E14</f>
        <v>289000</v>
      </c>
      <c r="F12" s="11">
        <f>F14</f>
        <v>81000</v>
      </c>
      <c r="G12" s="11">
        <f>G14</f>
        <v>81000</v>
      </c>
      <c r="H12" s="11">
        <f>H14</f>
        <v>81000</v>
      </c>
      <c r="I12" s="11">
        <f>I14</f>
        <v>64881</v>
      </c>
      <c r="J12" s="11">
        <f>H12-I12</f>
        <v>16119</v>
      </c>
      <c r="K12" s="11">
        <f>K14</f>
        <v>69530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289000</v>
      </c>
      <c r="E13" s="11">
        <f>E14</f>
        <v>289000</v>
      </c>
      <c r="F13" s="11">
        <f>F14</f>
        <v>81000</v>
      </c>
      <c r="G13" s="11">
        <f>G14</f>
        <v>81000</v>
      </c>
      <c r="H13" s="11">
        <f>H14</f>
        <v>81000</v>
      </c>
      <c r="I13" s="11">
        <f>I14</f>
        <v>64881</v>
      </c>
      <c r="J13" s="11">
        <f>H13-I13</f>
        <v>16119</v>
      </c>
      <c r="K13" s="11">
        <f>K14</f>
        <v>69530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D15+D19</f>
        <v>289000</v>
      </c>
      <c r="E14" s="11">
        <f>E15+E19</f>
        <v>289000</v>
      </c>
      <c r="F14" s="11">
        <f>F15+F19</f>
        <v>81000</v>
      </c>
      <c r="G14" s="11">
        <f>G15+G19</f>
        <v>81000</v>
      </c>
      <c r="H14" s="11">
        <f>H15+H19</f>
        <v>81000</v>
      </c>
      <c r="I14" s="11">
        <f>I15+I19</f>
        <v>64881</v>
      </c>
      <c r="J14" s="11">
        <f>H14-I14</f>
        <v>16119</v>
      </c>
      <c r="K14" s="11">
        <f>K15+K19</f>
        <v>69530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D16+D17+D18</f>
        <v>238000</v>
      </c>
      <c r="E15" s="11">
        <f>E16+E17+E18</f>
        <v>238000</v>
      </c>
      <c r="F15" s="11">
        <f>F16+F17+F18</f>
        <v>66000</v>
      </c>
      <c r="G15" s="11">
        <f>G16+G17+G18</f>
        <v>66000</v>
      </c>
      <c r="H15" s="11">
        <f>H16+H17+H18</f>
        <v>66000</v>
      </c>
      <c r="I15" s="11">
        <f>I16+I17+I18</f>
        <v>54096</v>
      </c>
      <c r="J15" s="11">
        <f>H15-I15</f>
        <v>11904</v>
      </c>
      <c r="K15" s="11">
        <f>K16+K17+K18</f>
        <v>57886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227000</v>
      </c>
      <c r="E16" s="11">
        <v>227000</v>
      </c>
      <c r="F16" s="11">
        <v>62500</v>
      </c>
      <c r="G16" s="11">
        <v>62500</v>
      </c>
      <c r="H16" s="11">
        <v>62500</v>
      </c>
      <c r="I16" s="11">
        <v>51888</v>
      </c>
      <c r="J16" s="11">
        <f>H16-I16</f>
        <v>10612</v>
      </c>
      <c r="K16" s="11">
        <v>56196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v>8000</v>
      </c>
      <c r="E17" s="11">
        <v>8000</v>
      </c>
      <c r="F17" s="11">
        <v>2500</v>
      </c>
      <c r="G17" s="11">
        <v>2500</v>
      </c>
      <c r="H17" s="11">
        <v>2500</v>
      </c>
      <c r="I17" s="11">
        <v>1704</v>
      </c>
      <c r="J17" s="11">
        <f>H17-I17</f>
        <v>796</v>
      </c>
      <c r="K17" s="11">
        <v>1413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3000</v>
      </c>
      <c r="E18" s="11">
        <v>3000</v>
      </c>
      <c r="F18" s="11">
        <v>1000</v>
      </c>
      <c r="G18" s="11">
        <v>1000</v>
      </c>
      <c r="H18" s="11">
        <v>1000</v>
      </c>
      <c r="I18" s="11">
        <v>504</v>
      </c>
      <c r="J18" s="11">
        <f>H18-I18</f>
        <v>496</v>
      </c>
      <c r="K18" s="11">
        <v>277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f>D20+D21+D22+D23+D24</f>
        <v>51000</v>
      </c>
      <c r="E19" s="11">
        <f>E20+E21+E22+E23+E24</f>
        <v>51000</v>
      </c>
      <c r="F19" s="11">
        <f>F20+F21+F22+F23+F24</f>
        <v>15000</v>
      </c>
      <c r="G19" s="11">
        <f>G20+G21+G22+G23+G24</f>
        <v>15000</v>
      </c>
      <c r="H19" s="11">
        <f>H20+H21+H22+H23+H24</f>
        <v>15000</v>
      </c>
      <c r="I19" s="11">
        <f>I20+I21+I22+I23+I24</f>
        <v>10785</v>
      </c>
      <c r="J19" s="11">
        <f>H19-I19</f>
        <v>4215</v>
      </c>
      <c r="K19" s="11">
        <f>K20+K21+K22+K23+K24</f>
        <v>11644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36500</v>
      </c>
      <c r="E20" s="11">
        <v>36500</v>
      </c>
      <c r="F20" s="11">
        <v>10500</v>
      </c>
      <c r="G20" s="11">
        <v>10500</v>
      </c>
      <c r="H20" s="11">
        <v>10500</v>
      </c>
      <c r="I20" s="11">
        <v>8548</v>
      </c>
      <c r="J20" s="11">
        <f>H20-I20</f>
        <v>1952</v>
      </c>
      <c r="K20" s="11">
        <v>9152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v>1100</v>
      </c>
      <c r="E21" s="11">
        <v>1100</v>
      </c>
      <c r="F21" s="11">
        <v>300</v>
      </c>
      <c r="G21" s="11">
        <v>300</v>
      </c>
      <c r="H21" s="11">
        <v>300</v>
      </c>
      <c r="I21" s="11">
        <v>271</v>
      </c>
      <c r="J21" s="11">
        <f>H21-I21</f>
        <v>29</v>
      </c>
      <c r="K21" s="11">
        <v>290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v>11650</v>
      </c>
      <c r="E22" s="11">
        <v>11650</v>
      </c>
      <c r="F22" s="11">
        <v>3600</v>
      </c>
      <c r="G22" s="11">
        <v>3600</v>
      </c>
      <c r="H22" s="11">
        <v>3600</v>
      </c>
      <c r="I22" s="11">
        <v>1879</v>
      </c>
      <c r="J22" s="11">
        <f>H22-I22</f>
        <v>1721</v>
      </c>
      <c r="K22" s="11">
        <v>2077</v>
      </c>
    </row>
    <row r="23" spans="1:12" s="6" customFormat="1" ht="22.5" x14ac:dyDescent="0.25">
      <c r="A23" s="10" t="s">
        <v>56</v>
      </c>
      <c r="B23" s="10" t="s">
        <v>57</v>
      </c>
      <c r="C23" s="10" t="s">
        <v>58</v>
      </c>
      <c r="D23" s="11">
        <v>600</v>
      </c>
      <c r="E23" s="11">
        <v>600</v>
      </c>
      <c r="F23" s="11">
        <v>150</v>
      </c>
      <c r="G23" s="11">
        <v>150</v>
      </c>
      <c r="H23" s="11">
        <v>150</v>
      </c>
      <c r="I23" s="11">
        <v>87</v>
      </c>
      <c r="J23" s="11">
        <f>H23-I23</f>
        <v>63</v>
      </c>
      <c r="K23" s="11">
        <v>93</v>
      </c>
    </row>
    <row r="24" spans="1:12" s="6" customFormat="1" x14ac:dyDescent="0.25">
      <c r="A24" s="10" t="s">
        <v>59</v>
      </c>
      <c r="B24" s="10" t="s">
        <v>60</v>
      </c>
      <c r="C24" s="10" t="s">
        <v>61</v>
      </c>
      <c r="D24" s="11">
        <v>1150</v>
      </c>
      <c r="E24" s="11">
        <v>1150</v>
      </c>
      <c r="F24" s="11">
        <v>450</v>
      </c>
      <c r="G24" s="11">
        <v>450</v>
      </c>
      <c r="H24" s="11">
        <v>450</v>
      </c>
      <c r="I24" s="11">
        <v>0</v>
      </c>
      <c r="J24" s="11">
        <f>H24-I24</f>
        <v>450</v>
      </c>
      <c r="K24" s="11">
        <v>32</v>
      </c>
    </row>
    <row r="25" spans="1:12" s="6" customFormat="1" x14ac:dyDescent="0.25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25">
      <c r="A26" s="13" t="s">
        <v>62</v>
      </c>
      <c r="B26" s="13"/>
      <c r="C26" s="13"/>
      <c r="D26" s="13"/>
      <c r="E26" s="13" t="s">
        <v>64</v>
      </c>
      <c r="F26" s="13"/>
      <c r="G26" s="13"/>
      <c r="H26" s="13"/>
      <c r="I26" s="13" t="s">
        <v>65</v>
      </c>
      <c r="J26" s="13"/>
      <c r="K26" s="13"/>
      <c r="L26" s="13"/>
    </row>
    <row r="27" spans="1:12" x14ac:dyDescent="0.25">
      <c r="A27" s="3" t="s">
        <v>63</v>
      </c>
      <c r="B27" s="3"/>
      <c r="C27" s="3"/>
      <c r="D27" s="3"/>
      <c r="E27" s="3" t="s">
        <v>64</v>
      </c>
      <c r="F27" s="3"/>
      <c r="G27" s="3"/>
      <c r="H27" s="3"/>
      <c r="I27" s="3" t="s">
        <v>66</v>
      </c>
      <c r="J27" s="3"/>
      <c r="K27" s="3"/>
      <c r="L27" s="3"/>
    </row>
    <row r="51" spans="1:20" x14ac:dyDescent="0.25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2">
    <mergeCell ref="H8:H9"/>
    <mergeCell ref="I8:I9"/>
    <mergeCell ref="J8:J9"/>
    <mergeCell ref="K8:K9"/>
    <mergeCell ref="A26:D26"/>
    <mergeCell ref="A27:D27"/>
    <mergeCell ref="E26:H26"/>
    <mergeCell ref="E27:H27"/>
    <mergeCell ref="I26:L26"/>
    <mergeCell ref="I27:L27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2017-05-15T06:38:08Z</dcterms:created>
  <dcterms:modified xsi:type="dcterms:W3CDTF">2017-05-15T06:38:10Z</dcterms:modified>
</cp:coreProperties>
</file>