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J26" i="1" s="1"/>
  <c r="I27" i="1"/>
  <c r="I26" i="1" s="1"/>
  <c r="J27" i="1"/>
  <c r="K27" i="1"/>
  <c r="K26" i="1" s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I37" i="1"/>
  <c r="J37" i="1"/>
  <c r="K37" i="1"/>
  <c r="J38" i="1"/>
  <c r="J39" i="1"/>
  <c r="D40" i="1"/>
  <c r="E40" i="1"/>
  <c r="F40" i="1"/>
  <c r="G40" i="1"/>
  <c r="H40" i="1"/>
  <c r="J40" i="1" s="1"/>
  <c r="I40" i="1"/>
  <c r="K40" i="1"/>
  <c r="J41" i="1"/>
  <c r="D45" i="1"/>
  <c r="D44" i="1" s="1"/>
  <c r="D43" i="1" s="1"/>
  <c r="D42" i="1" s="1"/>
  <c r="E45" i="1"/>
  <c r="E44" i="1" s="1"/>
  <c r="E43" i="1" s="1"/>
  <c r="E42" i="1" s="1"/>
  <c r="F45" i="1"/>
  <c r="F44" i="1" s="1"/>
  <c r="F43" i="1" s="1"/>
  <c r="F42" i="1" s="1"/>
  <c r="G45" i="1"/>
  <c r="G44" i="1" s="1"/>
  <c r="G43" i="1" s="1"/>
  <c r="G42" i="1" s="1"/>
  <c r="H45" i="1"/>
  <c r="H44" i="1" s="1"/>
  <c r="I45" i="1"/>
  <c r="I44" i="1" s="1"/>
  <c r="I43" i="1" s="1"/>
  <c r="I42" i="1" s="1"/>
  <c r="K45" i="1"/>
  <c r="K44" i="1" s="1"/>
  <c r="K43" i="1" s="1"/>
  <c r="K42" i="1" s="1"/>
  <c r="J46" i="1"/>
  <c r="J47" i="1"/>
  <c r="I12" i="1" l="1"/>
  <c r="I11" i="1" s="1"/>
  <c r="I13" i="1"/>
  <c r="K13" i="1"/>
  <c r="K12" i="1"/>
  <c r="K11" i="1" s="1"/>
  <c r="H43" i="1"/>
  <c r="J44" i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J45" i="1"/>
  <c r="H42" i="1" l="1"/>
  <c r="J42" i="1" s="1"/>
  <c r="J43" i="1"/>
  <c r="H11" i="1"/>
  <c r="J11" i="1" s="1"/>
  <c r="J12" i="1"/>
</calcChain>
</file>

<file path=xl/sharedStrings.xml><?xml version="1.0" encoding="utf-8"?>
<sst xmlns="http://schemas.openxmlformats.org/spreadsheetml/2006/main" count="137" uniqueCount="136">
  <si>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</si>
  <si>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</si>
  <si>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</si>
  <si>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</si>
  <si>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</si>
  <si>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</si>
  <si>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</si>
  <si>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</si>
  <si>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</si>
  <si>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</si>
  <si>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</si>
  <si>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</si>
  <si>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</si>
  <si>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</si>
  <si>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</si>
  <si>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</si>
  <si>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</si>
  <si>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</si>
  <si>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</si>
  <si>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</si>
  <si>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</si>
  <si>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</si>
  <si>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</si>
  <si>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</si>
  <si>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</si>
  <si>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</si>
  <si>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</si>
  <si>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</si>
  <si>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</si>
  <si>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</si>
  <si>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</si>
  <si>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</si>
  <si>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</si>
  <si>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</si>
  <si>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</si>
  <si>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</si>
  <si>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</si>
  <si>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</si>
  <si>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</si>
  <si>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</si>
  <si>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</si>
  <si>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</si>
  <si>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</si>
  <si>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</si>
  <si>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</si>
  <si>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</si>
  <si>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</si>
  <si>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</si>
  <si>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</si>
  <si>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</si>
  <si>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</si>
  <si>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</si>
  <si>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</si>
  <si>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</si>
  <si>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</si>
  <si>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</si>
  <si>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</si>
  <si>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</si>
  <si>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</si>
  <si>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</si>
  <si>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</si>
  <si>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</si>
  <si>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</si>
  <si>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</si>
  <si>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</si>
  <si>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</si>
  <si>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</si>
  <si>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</si>
  <si>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</si>
  <si>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</si>
  <si>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</si>
  <si>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</si>
  <si>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</si>
  <si>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</si>
  <si>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</si>
  <si>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</si>
  <si>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</si>
  <si>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</si>
  <si>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</si>
  <si>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</si>
  <si>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</si>
  <si>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</si>
  <si>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</si>
  <si>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</si>
  <si>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</si>
  <si>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</si>
  <si>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</si>
  <si>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</si>
  <si>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</si>
  <si>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</si>
  <si>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</si>
  <si>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</si>
  <si>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</si>
  <si>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</si>
  <si>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</si>
  <si>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</si>
  <si>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</si>
  <si>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</si>
  <si>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</si>
  <si>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</si>
  <si>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</si>
  <si>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</si>
  <si>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</si>
  <si>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</si>
  <si>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</si>
  <si>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</si>
  <si>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</si>
  <si>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</si>
  <si>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</si>
  <si>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</si>
  <si>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</si>
  <si>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</si>
  <si>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</si>
  <si>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</si>
  <si>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</si>
  <si>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</si>
  <si>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</si>
  <si>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</si>
  <si>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</si>
  <si>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</si>
  <si>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</si>
  <si>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</si>
  <si>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</si>
  <si>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</si>
  <si>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</si>
  <si>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374</t>
  </si>
  <si>
    <t>Masini, echipamente si mijloace de transport</t>
  </si>
  <si>
    <t>71.01.02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</si>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</sst>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D12+D42</f>
        <v>910400</v>
      </c>
      <c r="E11" s="11">
        <f>E12+E42</f>
        <v>682400</v>
      </c>
      <c r="F11" s="11">
        <f>F12+F42</f>
        <v>910400</v>
      </c>
      <c r="G11" s="11">
        <f>G12+G42</f>
        <v>910400</v>
      </c>
      <c r="H11" s="11">
        <f>H12+H42</f>
        <v>883550</v>
      </c>
      <c r="I11" s="11">
        <f>I12+I42</f>
        <v>879454</v>
      </c>
      <c r="J11" s="11">
        <f>H11-I11</f>
        <v>4096</v>
      </c>
      <c r="K11" s="11">
        <f>K12+K42</f>
        <v>829764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D14+D26+D40</f>
        <v>881400</v>
      </c>
      <c r="E12" s="11">
        <f>E14+E26+E40</f>
        <v>648400</v>
      </c>
      <c r="F12" s="11">
        <f>F14+F26+F40</f>
        <v>881400</v>
      </c>
      <c r="G12" s="11">
        <f>G14+G26+G40</f>
        <v>881400</v>
      </c>
      <c r="H12" s="11">
        <f>H14+H26+H40</f>
        <v>854550</v>
      </c>
      <c r="I12" s="11">
        <f>I14+I26+I40</f>
        <v>854208</v>
      </c>
      <c r="J12" s="11">
        <f>H12-I12</f>
        <v>342</v>
      </c>
      <c r="K12" s="11">
        <f>K14+K26+K40</f>
        <v>803671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D14+D26+D40</f>
        <v>881400</v>
      </c>
      <c r="E13" s="11">
        <f>E14+E26+E40</f>
        <v>648400</v>
      </c>
      <c r="F13" s="11">
        <f>F14+F26+F40</f>
        <v>881400</v>
      </c>
      <c r="G13" s="11">
        <f>G14+G26+G40</f>
        <v>881400</v>
      </c>
      <c r="H13" s="11">
        <f>H14+H26+H40</f>
        <v>854550</v>
      </c>
      <c r="I13" s="11">
        <f>I14+I26+I40</f>
        <v>854208</v>
      </c>
      <c r="J13" s="11">
        <f>H13-I13</f>
        <v>342</v>
      </c>
      <c r="K13" s="11">
        <f>K14+K26+K40</f>
        <v>803671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703900</v>
      </c>
      <c r="E14" s="11">
        <f>E15+E20</f>
        <v>484900</v>
      </c>
      <c r="F14" s="11">
        <f>F15+F20</f>
        <v>703900</v>
      </c>
      <c r="G14" s="11">
        <f>G15+G20</f>
        <v>703900</v>
      </c>
      <c r="H14" s="11">
        <f>H15+H20</f>
        <v>677050</v>
      </c>
      <c r="I14" s="11">
        <f>I15+I20</f>
        <v>677050</v>
      </c>
      <c r="J14" s="11">
        <f>H14-I14</f>
        <v>0</v>
      </c>
      <c r="K14" s="11">
        <f>K15+K20</f>
        <v>678623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574095</v>
      </c>
      <c r="E15" s="11">
        <f>E16+E17+E18+E19</f>
        <v>412700</v>
      </c>
      <c r="F15" s="11">
        <f>F16+F17+F18+F19</f>
        <v>574095</v>
      </c>
      <c r="G15" s="11">
        <f>G16+G17+G18+G19</f>
        <v>574095</v>
      </c>
      <c r="H15" s="11">
        <f>H16+H17+H18+H19</f>
        <v>547245</v>
      </c>
      <c r="I15" s="11">
        <f>I16+I17+I18+I19</f>
        <v>547245</v>
      </c>
      <c r="J15" s="11">
        <f>H15-I15</f>
        <v>0</v>
      </c>
      <c r="K15" s="11">
        <f>K16+K17+K18+K19</f>
        <v>548791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531079</v>
      </c>
      <c r="E16" s="11">
        <v>374900</v>
      </c>
      <c r="F16" s="11">
        <v>531079</v>
      </c>
      <c r="G16" s="11">
        <v>531079</v>
      </c>
      <c r="H16" s="11">
        <v>504229</v>
      </c>
      <c r="I16" s="11">
        <v>504229</v>
      </c>
      <c r="J16" s="11">
        <f>H16-I16</f>
        <v>0</v>
      </c>
      <c r="K16" s="11">
        <v>503162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10467</v>
      </c>
      <c r="E17" s="11">
        <v>13200</v>
      </c>
      <c r="F17" s="11">
        <v>10467</v>
      </c>
      <c r="G17" s="11">
        <v>10467</v>
      </c>
      <c r="H17" s="11">
        <v>10467</v>
      </c>
      <c r="I17" s="11">
        <v>10467</v>
      </c>
      <c r="J17" s="11">
        <f>H17-I17</f>
        <v>0</v>
      </c>
      <c r="K17" s="11">
        <v>11830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3398</v>
      </c>
      <c r="E18" s="11">
        <v>3000</v>
      </c>
      <c r="F18" s="11">
        <v>3398</v>
      </c>
      <c r="G18" s="11">
        <v>3398</v>
      </c>
      <c r="H18" s="11">
        <v>3398</v>
      </c>
      <c r="I18" s="11">
        <v>3398</v>
      </c>
      <c r="J18" s="11">
        <f>H18-I18</f>
        <v>0</v>
      </c>
      <c r="K18" s="11">
        <v>3474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29151</v>
      </c>
      <c r="E19" s="11">
        <v>21600</v>
      </c>
      <c r="F19" s="11">
        <v>29151</v>
      </c>
      <c r="G19" s="11">
        <v>29151</v>
      </c>
      <c r="H19" s="11">
        <v>29151</v>
      </c>
      <c r="I19" s="11">
        <v>29151</v>
      </c>
      <c r="J19" s="11">
        <f>H19-I19</f>
        <v>0</v>
      </c>
      <c r="K19" s="11">
        <v>30325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129805</v>
      </c>
      <c r="E20" s="11">
        <f>E21+E22+E23+E24+E25</f>
        <v>72200</v>
      </c>
      <c r="F20" s="11">
        <f>F21+F22+F23+F24+F25</f>
        <v>129805</v>
      </c>
      <c r="G20" s="11">
        <f>G21+G22+G23+G24+G25</f>
        <v>129805</v>
      </c>
      <c r="H20" s="11">
        <f>H21+H22+H23+H24+H25</f>
        <v>129805</v>
      </c>
      <c r="I20" s="11">
        <f>I21+I22+I23+I24+I25</f>
        <v>129805</v>
      </c>
      <c r="J20" s="11">
        <f>H20-I20</f>
        <v>0</v>
      </c>
      <c r="K20" s="11">
        <f>K21+K22+K23+K24+K25</f>
        <v>129832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93589</v>
      </c>
      <c r="E21" s="11">
        <v>51950</v>
      </c>
      <c r="F21" s="11">
        <v>93589</v>
      </c>
      <c r="G21" s="11">
        <v>93589</v>
      </c>
      <c r="H21" s="11">
        <v>93589</v>
      </c>
      <c r="I21" s="11">
        <v>93589</v>
      </c>
      <c r="J21" s="11">
        <f>H21-I21</f>
        <v>0</v>
      </c>
      <c r="K21" s="11">
        <v>93833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2417</v>
      </c>
      <c r="E22" s="11">
        <v>1650</v>
      </c>
      <c r="F22" s="11">
        <v>2417</v>
      </c>
      <c r="G22" s="11">
        <v>2417</v>
      </c>
      <c r="H22" s="11">
        <v>2417</v>
      </c>
      <c r="I22" s="11">
        <v>2417</v>
      </c>
      <c r="J22" s="11">
        <f>H22-I22</f>
        <v>0</v>
      </c>
      <c r="K22" s="11">
        <v>2425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28807</v>
      </c>
      <c r="E23" s="11">
        <v>17100</v>
      </c>
      <c r="F23" s="11">
        <v>28807</v>
      </c>
      <c r="G23" s="11">
        <v>28807</v>
      </c>
      <c r="H23" s="11">
        <v>28807</v>
      </c>
      <c r="I23" s="11">
        <v>28807</v>
      </c>
      <c r="J23" s="11">
        <f>H23-I23</f>
        <v>0</v>
      </c>
      <c r="K23" s="11">
        <v>28887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881</v>
      </c>
      <c r="E24" s="11">
        <v>540</v>
      </c>
      <c r="F24" s="11">
        <v>881</v>
      </c>
      <c r="G24" s="11">
        <v>881</v>
      </c>
      <c r="H24" s="11">
        <v>881</v>
      </c>
      <c r="I24" s="11">
        <v>881</v>
      </c>
      <c r="J24" s="11">
        <f>H24-I24</f>
        <v>0</v>
      </c>
      <c r="K24" s="11">
        <v>883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4111</v>
      </c>
      <c r="E25" s="11">
        <v>960</v>
      </c>
      <c r="F25" s="11">
        <v>4111</v>
      </c>
      <c r="G25" s="11">
        <v>4111</v>
      </c>
      <c r="H25" s="11">
        <v>4111</v>
      </c>
      <c r="I25" s="11">
        <v>4111</v>
      </c>
      <c r="J25" s="11">
        <f>H25-I25</f>
        <v>0</v>
      </c>
      <c r="K25" s="11">
        <v>3804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D27+D34+D35+D37+D39</f>
        <v>172000</v>
      </c>
      <c r="E26" s="11">
        <f>E27+E34+E35+E37+E39</f>
        <v>158000</v>
      </c>
      <c r="F26" s="11">
        <f>F27+F34+F35+F37+F39</f>
        <v>172000</v>
      </c>
      <c r="G26" s="11">
        <f>G27+G34+G35+G37+G39</f>
        <v>172000</v>
      </c>
      <c r="H26" s="11">
        <f>H27+H34+H35+H37+H39</f>
        <v>172000</v>
      </c>
      <c r="I26" s="11">
        <f>I27+I34+I35+I37+I39</f>
        <v>171784</v>
      </c>
      <c r="J26" s="11">
        <f>H26-I26</f>
        <v>216</v>
      </c>
      <c r="K26" s="11">
        <f>K27+K34+K35+K37+K39</f>
        <v>119674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D28+D29+D30+D31+D32+D33</f>
        <v>69451</v>
      </c>
      <c r="E27" s="11">
        <f>E28+E29+E30+E31+E32+E33</f>
        <v>82000</v>
      </c>
      <c r="F27" s="11">
        <f>F28+F29+F30+F31+F32+F33</f>
        <v>69451</v>
      </c>
      <c r="G27" s="11">
        <f>G28+G29+G30+G31+G32+G33</f>
        <v>69451</v>
      </c>
      <c r="H27" s="11">
        <f>H28+H29+H30+H31+H32+H33</f>
        <v>69451</v>
      </c>
      <c r="I27" s="11">
        <f>I28+I29+I30+I31+I32+I33</f>
        <v>69235</v>
      </c>
      <c r="J27" s="11">
        <f>H27-I27</f>
        <v>216</v>
      </c>
      <c r="K27" s="11">
        <f>K28+K29+K30+K31+K32+K33</f>
        <v>67724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11495</v>
      </c>
      <c r="E28" s="11">
        <v>14000</v>
      </c>
      <c r="F28" s="11">
        <v>11495</v>
      </c>
      <c r="G28" s="11">
        <v>11495</v>
      </c>
      <c r="H28" s="11">
        <v>11495</v>
      </c>
      <c r="I28" s="11">
        <v>11348</v>
      </c>
      <c r="J28" s="11">
        <f>H28-I28</f>
        <v>147</v>
      </c>
      <c r="K28" s="11">
        <v>11348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14888</v>
      </c>
      <c r="E29" s="11">
        <v>17500</v>
      </c>
      <c r="F29" s="11">
        <v>14888</v>
      </c>
      <c r="G29" s="11">
        <v>14888</v>
      </c>
      <c r="H29" s="11">
        <v>14888</v>
      </c>
      <c r="I29" s="11">
        <v>14820</v>
      </c>
      <c r="J29" s="11">
        <f>H29-I29</f>
        <v>68</v>
      </c>
      <c r="K29" s="11">
        <v>14820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13200</v>
      </c>
      <c r="E30" s="11">
        <v>12000</v>
      </c>
      <c r="F30" s="11">
        <v>13200</v>
      </c>
      <c r="G30" s="11">
        <v>13200</v>
      </c>
      <c r="H30" s="11">
        <v>13200</v>
      </c>
      <c r="I30" s="11">
        <v>13200</v>
      </c>
      <c r="J30" s="11">
        <f>H30-I30</f>
        <v>0</v>
      </c>
      <c r="K30" s="11">
        <v>11765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2632</v>
      </c>
      <c r="E31" s="11">
        <v>0</v>
      </c>
      <c r="F31" s="11">
        <v>2632</v>
      </c>
      <c r="G31" s="11">
        <v>2632</v>
      </c>
      <c r="H31" s="11">
        <v>2632</v>
      </c>
      <c r="I31" s="11">
        <v>2632</v>
      </c>
      <c r="J31" s="11">
        <f>H31-I31</f>
        <v>0</v>
      </c>
      <c r="K31" s="11">
        <v>2632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5094</v>
      </c>
      <c r="E32" s="11">
        <v>6000</v>
      </c>
      <c r="F32" s="11">
        <v>5094</v>
      </c>
      <c r="G32" s="11">
        <v>5094</v>
      </c>
      <c r="H32" s="11">
        <v>5094</v>
      </c>
      <c r="I32" s="11">
        <v>5093</v>
      </c>
      <c r="J32" s="11">
        <f>H32-I32</f>
        <v>1</v>
      </c>
      <c r="K32" s="11">
        <v>5093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22142</v>
      </c>
      <c r="E33" s="11">
        <v>32500</v>
      </c>
      <c r="F33" s="11">
        <v>22142</v>
      </c>
      <c r="G33" s="11">
        <v>22142</v>
      </c>
      <c r="H33" s="11">
        <v>22142</v>
      </c>
      <c r="I33" s="11">
        <v>22142</v>
      </c>
      <c r="J33" s="11">
        <f>H33-I33</f>
        <v>0</v>
      </c>
      <c r="K33" s="11">
        <v>22066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19392</v>
      </c>
      <c r="E34" s="11">
        <v>20000</v>
      </c>
      <c r="F34" s="11">
        <v>19392</v>
      </c>
      <c r="G34" s="11">
        <v>19392</v>
      </c>
      <c r="H34" s="11">
        <v>19392</v>
      </c>
      <c r="I34" s="11">
        <v>19392</v>
      </c>
      <c r="J34" s="11">
        <f>H34-I34</f>
        <v>0</v>
      </c>
      <c r="K34" s="11">
        <v>19392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+D36</f>
        <v>50599</v>
      </c>
      <c r="E35" s="11">
        <f>+E36</f>
        <v>16000</v>
      </c>
      <c r="F35" s="11">
        <f>+F36</f>
        <v>50599</v>
      </c>
      <c r="G35" s="11">
        <f>+G36</f>
        <v>50599</v>
      </c>
      <c r="H35" s="11">
        <f>+H36</f>
        <v>50599</v>
      </c>
      <c r="I35" s="11">
        <f>+I36</f>
        <v>50599</v>
      </c>
      <c r="J35" s="11">
        <f>H35-I35</f>
        <v>0</v>
      </c>
      <c r="K35" s="11">
        <f>+K36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50599</v>
      </c>
      <c r="E36" s="11">
        <v>16000</v>
      </c>
      <c r="F36" s="11">
        <v>50599</v>
      </c>
      <c r="G36" s="11">
        <v>50599</v>
      </c>
      <c r="H36" s="11">
        <v>50599</v>
      </c>
      <c r="I36" s="11">
        <v>50599</v>
      </c>
      <c r="J36" s="11">
        <f>H36-I36</f>
        <v>0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32468</v>
      </c>
      <c r="E37" s="11">
        <f>E38</f>
        <v>38000</v>
      </c>
      <c r="F37" s="11">
        <f>F38</f>
        <v>32468</v>
      </c>
      <c r="G37" s="11">
        <f>G38</f>
        <v>32468</v>
      </c>
      <c r="H37" s="11">
        <f>H38</f>
        <v>32468</v>
      </c>
      <c r="I37" s="11">
        <f>I38</f>
        <v>32468</v>
      </c>
      <c r="J37" s="11">
        <f>H37-I37</f>
        <v>0</v>
      </c>
      <c r="K37" s="11">
        <f>K38</f>
        <v>32468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32468</v>
      </c>
      <c r="E38" s="11">
        <v>38000</v>
      </c>
      <c r="F38" s="11">
        <v>32468</v>
      </c>
      <c r="G38" s="11">
        <v>32468</v>
      </c>
      <c r="H38" s="11">
        <v>32468</v>
      </c>
      <c r="I38" s="11">
        <v>32468</v>
      </c>
      <c r="J38" s="11">
        <f>H38-I38</f>
        <v>0</v>
      </c>
      <c r="K38" s="11">
        <v>32468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90</v>
      </c>
      <c r="E39" s="11">
        <v>2000</v>
      </c>
      <c r="F39" s="11">
        <v>90</v>
      </c>
      <c r="G39" s="11">
        <v>90</v>
      </c>
      <c r="H39" s="11">
        <v>90</v>
      </c>
      <c r="I39" s="11">
        <v>90</v>
      </c>
      <c r="J39" s="11">
        <f>H39-I39</f>
        <v>0</v>
      </c>
      <c r="K39" s="11">
        <v>90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D41</f>
        <v>5500</v>
      </c>
      <c r="E40" s="11">
        <f>E41</f>
        <v>5500</v>
      </c>
      <c r="F40" s="11">
        <f>F41</f>
        <v>5500</v>
      </c>
      <c r="G40" s="11">
        <f>G41</f>
        <v>5500</v>
      </c>
      <c r="H40" s="11">
        <f>H41</f>
        <v>5500</v>
      </c>
      <c r="I40" s="11">
        <f>I41</f>
        <v>5374</v>
      </c>
      <c r="J40" s="11">
        <f>H40-I40</f>
        <v>126</v>
      </c>
      <c r="K40" s="11">
        <f>K41</f>
        <v>5374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5500</v>
      </c>
      <c r="E41" s="11">
        <v>5500</v>
      </c>
      <c r="F41" s="11">
        <v>5500</v>
      </c>
      <c r="G41" s="11">
        <v>5500</v>
      </c>
      <c r="H41" s="11">
        <v>5500</v>
      </c>
      <c r="I41" s="11">
        <v>5374</v>
      </c>
      <c r="J41" s="11">
        <f>H41-I41</f>
        <v>126</v>
      </c>
      <c r="K41" s="11">
        <v>5374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+D43</f>
        <v>29000</v>
      </c>
      <c r="E42" s="11">
        <f>+E43</f>
        <v>34000</v>
      </c>
      <c r="F42" s="11">
        <f>+F43</f>
        <v>29000</v>
      </c>
      <c r="G42" s="11">
        <f>+G43</f>
        <v>29000</v>
      </c>
      <c r="H42" s="11">
        <f>+H43</f>
        <v>29000</v>
      </c>
      <c r="I42" s="11">
        <f>+I43</f>
        <v>25246</v>
      </c>
      <c r="J42" s="11">
        <f>H42-I42</f>
        <v>3754</v>
      </c>
      <c r="K42" s="11">
        <f>+K43</f>
        <v>26093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f>D44</f>
        <v>29000</v>
      </c>
      <c r="E43" s="11">
        <f>E44</f>
        <v>34000</v>
      </c>
      <c r="F43" s="11">
        <f>F44</f>
        <v>29000</v>
      </c>
      <c r="G43" s="11">
        <f>G44</f>
        <v>29000</v>
      </c>
      <c r="H43" s="11">
        <f>H44</f>
        <v>29000</v>
      </c>
      <c r="I43" s="11">
        <f>I44</f>
        <v>25246</v>
      </c>
      <c r="J43" s="11">
        <f>H43-I43</f>
        <v>3754</v>
      </c>
      <c r="K43" s="11">
        <f>K44</f>
        <v>26093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29000</v>
      </c>
      <c r="E44" s="11">
        <f>E45</f>
        <v>34000</v>
      </c>
      <c r="F44" s="11">
        <f>F45</f>
        <v>29000</v>
      </c>
      <c r="G44" s="11">
        <f>G45</f>
        <v>29000</v>
      </c>
      <c r="H44" s="11">
        <f>H45</f>
        <v>29000</v>
      </c>
      <c r="I44" s="11">
        <f>I45</f>
        <v>25246</v>
      </c>
      <c r="J44" s="11">
        <f>H44-I44</f>
        <v>3754</v>
      </c>
      <c r="K44" s="11">
        <f>K45</f>
        <v>26093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f>+D46+D47</f>
        <v>29000</v>
      </c>
      <c r="E45" s="11">
        <f>+E46+E47</f>
        <v>34000</v>
      </c>
      <c r="F45" s="11">
        <f>+F46+F47</f>
        <v>29000</v>
      </c>
      <c r="G45" s="11">
        <f>+G46+G47</f>
        <v>29000</v>
      </c>
      <c r="H45" s="11">
        <f>+H46+H47</f>
        <v>29000</v>
      </c>
      <c r="I45" s="11">
        <f>+I46+I47</f>
        <v>25246</v>
      </c>
      <c r="J45" s="11">
        <f>H45-I45</f>
        <v>3754</v>
      </c>
      <c r="K45" s="11">
        <f>+K46+K47</f>
        <v>26093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330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29000</v>
      </c>
      <c r="E47" s="11">
        <v>34000</v>
      </c>
      <c r="F47" s="11">
        <v>29000</v>
      </c>
      <c r="G47" s="11">
        <v>29000</v>
      </c>
      <c r="H47" s="11">
        <v>29000</v>
      </c>
      <c r="I47" s="11">
        <v>25246</v>
      </c>
      <c r="J47" s="11">
        <f>H47-I47</f>
        <v>3754</v>
      </c>
      <c r="K47" s="11">
        <v>25763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131</v>
      </c>
      <c r="B49" s="13"/>
      <c r="C49" s="13"/>
      <c r="D49" s="13"/>
      <c r="E49" s="13" t="s">
        <v>133</v>
      </c>
      <c r="F49" s="13"/>
      <c r="G49" s="13"/>
      <c r="H49" s="13"/>
      <c r="I49" s="13" t="s">
        <v>134</v>
      </c>
      <c r="J49" s="13"/>
      <c r="K49" s="13"/>
      <c r="L49" s="13"/>
    </row>
    <row r="50" spans="1:12" x14ac:dyDescent="0.25">
      <c r="A50" s="3" t="s">
        <v>132</v>
      </c>
      <c r="B50" s="3"/>
      <c r="C50" s="3"/>
      <c r="D50" s="3"/>
      <c r="E50" s="3" t="s">
        <v>133</v>
      </c>
      <c r="F50" s="3"/>
      <c r="G50" s="3"/>
      <c r="H50" s="3"/>
      <c r="I50" s="3" t="s">
        <v>135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2">
    <mergeCell ref="H8:H9"/>
    <mergeCell ref="I8:I9"/>
    <mergeCell ref="J8:J9"/>
    <mergeCell ref="K8:K9"/>
    <mergeCell ref="A49:D49"/>
    <mergeCell ref="A50:D50"/>
    <mergeCell ref="E49:H49"/>
    <mergeCell ref="E50:H50"/>
    <mergeCell ref="I49:L49"/>
    <mergeCell ref="I50:L5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2017-02-03T13:29:24Z</dcterms:created>
  <dcterms:modified xsi:type="dcterms:W3CDTF">2017-02-03T13:29:26Z</dcterms:modified>
</cp:coreProperties>
</file>