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K18" i="1"/>
  <c r="K17" i="1" s="1"/>
  <c r="J19" i="1"/>
  <c r="D20" i="1"/>
  <c r="E20" i="1"/>
  <c r="F20" i="1"/>
  <c r="G20" i="1"/>
  <c r="H20" i="1"/>
  <c r="J20" i="1" s="1"/>
  <c r="I20" i="1"/>
  <c r="K20" i="1"/>
  <c r="J21" i="1"/>
  <c r="K12" i="1" l="1"/>
  <c r="K11" i="1" s="1"/>
  <c r="K13" i="1"/>
  <c r="J17" i="1"/>
  <c r="F12" i="1"/>
  <c r="F11" i="1" s="1"/>
  <c r="F13" i="1"/>
  <c r="D12" i="1"/>
  <c r="D11" i="1" s="1"/>
  <c r="D13" i="1"/>
  <c r="I12" i="1"/>
  <c r="I11" i="1" s="1"/>
  <c r="I13" i="1"/>
  <c r="J14" i="1"/>
  <c r="H12" i="1"/>
  <c r="H13" i="1"/>
  <c r="G12" i="1"/>
  <c r="G11" i="1" s="1"/>
  <c r="G13" i="1"/>
  <c r="E12" i="1"/>
  <c r="E11" i="1" s="1"/>
  <c r="E13" i="1"/>
  <c r="J18" i="1"/>
  <c r="J13" i="1" l="1"/>
  <c r="J12" i="1"/>
  <c r="H11" i="1"/>
  <c r="J11" i="1" s="1"/>
</calcChain>
</file>

<file path=xl/sharedStrings.xml><?xml version="1.0" encoding="utf-8"?>
<sst xmlns="http://schemas.openxmlformats.org/spreadsheetml/2006/main" count="59" uniqueCount="58">
  <si>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</si>
  <si>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</si>
  <si>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</si>
  <si>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</si>
  <si>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</si>
  <si>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54.02.50 - Alte servicii publice generale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</si>
  <si>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</si>
  <si>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</si>
  <si>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</si>
  <si>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</si>
  <si>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</si>
  <si>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</si>
  <si>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</si>
  <si>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</si>
  <si>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</si>
  <si>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</si>
  <si>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</si>
  <si>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</si>
  <si>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</si>
  <si>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</si>
  <si>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</si>
  <si>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</si>
  <si>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</si>
  <si>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</si>
  <si>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</si>
  <si>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</si>
  <si>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</si>
  <si>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</si>
  <si>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</si>
  <si>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</si>
  <si>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</si>
  <si>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</si>
  <si>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</si>
  <si>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</si>
  <si>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</si>
  <si>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19</t>
  </si>
  <si>
    <t>Indemnizatii platite unor persoane din afara unitatii</t>
  </si>
  <si>
    <t>10.01.12</t>
  </si>
  <si>
    <t>41</t>
  </si>
  <si>
    <t>TITLUL II  BUNURI SI SERVICII  (cod 20.01 la 20.06+20.09 la 20.16+20.18 la 20.27+20.30)</t>
  </si>
  <si>
    <t>20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</si>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</sst>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5000</v>
      </c>
      <c r="E11" s="11">
        <f>E12</f>
        <v>115000</v>
      </c>
      <c r="F11" s="11">
        <f>F12</f>
        <v>5000</v>
      </c>
      <c r="G11" s="11">
        <f>G12</f>
        <v>5000</v>
      </c>
      <c r="H11" s="11">
        <f>H12</f>
        <v>5000</v>
      </c>
      <c r="I11" s="11">
        <f>I12</f>
        <v>3098</v>
      </c>
      <c r="J11" s="11">
        <f>H11-I11</f>
        <v>1902</v>
      </c>
      <c r="K11" s="11">
        <f>K12</f>
        <v>3098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D14+D17</f>
        <v>5000</v>
      </c>
      <c r="E12" s="11">
        <f>E14+E17</f>
        <v>115000</v>
      </c>
      <c r="F12" s="11">
        <f>F14+F17</f>
        <v>5000</v>
      </c>
      <c r="G12" s="11">
        <f>G14+G17</f>
        <v>5000</v>
      </c>
      <c r="H12" s="11">
        <f>H14+H17</f>
        <v>5000</v>
      </c>
      <c r="I12" s="11">
        <f>I14+I17</f>
        <v>3098</v>
      </c>
      <c r="J12" s="11">
        <f>H12-I12</f>
        <v>1902</v>
      </c>
      <c r="K12" s="11">
        <f>K14+K17</f>
        <v>3098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D14+D17</f>
        <v>5000</v>
      </c>
      <c r="E13" s="11">
        <f>E14+E17</f>
        <v>115000</v>
      </c>
      <c r="F13" s="11">
        <f>F14+F17</f>
        <v>5000</v>
      </c>
      <c r="G13" s="11">
        <f>G14+G17</f>
        <v>5000</v>
      </c>
      <c r="H13" s="11">
        <f>H14+H17</f>
        <v>5000</v>
      </c>
      <c r="I13" s="11">
        <f>I14+I17</f>
        <v>3098</v>
      </c>
      <c r="J13" s="11">
        <f>H13-I13</f>
        <v>1902</v>
      </c>
      <c r="K13" s="11">
        <f>K14+K17</f>
        <v>3098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100000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0</v>
      </c>
      <c r="E15" s="11">
        <f>+E16</f>
        <v>100000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H15-I15</f>
        <v>0</v>
      </c>
      <c r="K15" s="11">
        <f>+K16</f>
        <v>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0</v>
      </c>
      <c r="E16" s="11">
        <v>100000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0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+D18+D20</f>
        <v>5000</v>
      </c>
      <c r="E17" s="11">
        <f>+E18+E20</f>
        <v>15000</v>
      </c>
      <c r="F17" s="11">
        <f>+F18+F20</f>
        <v>5000</v>
      </c>
      <c r="G17" s="11">
        <f>+G18+G20</f>
        <v>5000</v>
      </c>
      <c r="H17" s="11">
        <f>+H18+H20</f>
        <v>5000</v>
      </c>
      <c r="I17" s="11">
        <f>+I18+I20</f>
        <v>3098</v>
      </c>
      <c r="J17" s="11">
        <f>H17-I17</f>
        <v>1902</v>
      </c>
      <c r="K17" s="11">
        <f>+K18+K20</f>
        <v>3098</v>
      </c>
    </row>
    <row r="18" spans="1:12" s="6" customFormat="1" ht="22.5" x14ac:dyDescent="0.25">
      <c r="A18" s="10" t="s">
        <v>41</v>
      </c>
      <c r="B18" s="10" t="s">
        <v>42</v>
      </c>
      <c r="C18" s="10" t="s">
        <v>43</v>
      </c>
      <c r="D18" s="11">
        <f>D19</f>
        <v>2000</v>
      </c>
      <c r="E18" s="11">
        <f>E19</f>
        <v>0</v>
      </c>
      <c r="F18" s="11">
        <f>F19</f>
        <v>2000</v>
      </c>
      <c r="G18" s="11">
        <f>G19</f>
        <v>2000</v>
      </c>
      <c r="H18" s="11">
        <f>H19</f>
        <v>2000</v>
      </c>
      <c r="I18" s="11">
        <f>I19</f>
        <v>1320</v>
      </c>
      <c r="J18" s="11">
        <f>H18-I18</f>
        <v>680</v>
      </c>
      <c r="K18" s="11">
        <f>K19</f>
        <v>1320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2000</v>
      </c>
      <c r="E19" s="11">
        <v>0</v>
      </c>
      <c r="F19" s="11">
        <v>2000</v>
      </c>
      <c r="G19" s="11">
        <v>2000</v>
      </c>
      <c r="H19" s="11">
        <v>2000</v>
      </c>
      <c r="I19" s="11">
        <v>1320</v>
      </c>
      <c r="J19" s="11">
        <f>H19-I19</f>
        <v>680</v>
      </c>
      <c r="K19" s="11">
        <v>1320</v>
      </c>
    </row>
    <row r="20" spans="1:12" s="6" customFormat="1" ht="33" x14ac:dyDescent="0.25">
      <c r="A20" s="10" t="s">
        <v>47</v>
      </c>
      <c r="B20" s="10" t="s">
        <v>48</v>
      </c>
      <c r="C20" s="10" t="s">
        <v>49</v>
      </c>
      <c r="D20" s="11">
        <f>+D21</f>
        <v>3000</v>
      </c>
      <c r="E20" s="11">
        <f>+E21</f>
        <v>15000</v>
      </c>
      <c r="F20" s="11">
        <f>+F21</f>
        <v>3000</v>
      </c>
      <c r="G20" s="11">
        <f>+G21</f>
        <v>3000</v>
      </c>
      <c r="H20" s="11">
        <f>+H21</f>
        <v>3000</v>
      </c>
      <c r="I20" s="11">
        <f>+I21</f>
        <v>1778</v>
      </c>
      <c r="J20" s="11">
        <f>H20-I20</f>
        <v>1222</v>
      </c>
      <c r="K20" s="11">
        <f>+K21</f>
        <v>1778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3000</v>
      </c>
      <c r="E21" s="11">
        <v>15000</v>
      </c>
      <c r="F21" s="11">
        <v>3000</v>
      </c>
      <c r="G21" s="11">
        <v>3000</v>
      </c>
      <c r="H21" s="11">
        <v>3000</v>
      </c>
      <c r="I21" s="11">
        <v>1778</v>
      </c>
      <c r="J21" s="11">
        <f>H21-I21</f>
        <v>1222</v>
      </c>
      <c r="K21" s="11">
        <v>1778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 t="s">
        <v>55</v>
      </c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2017-02-03T13:29:06Z</dcterms:created>
  <dcterms:modified xsi:type="dcterms:W3CDTF">2017-02-03T13:29:08Z</dcterms:modified>
</cp:coreProperties>
</file>